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2024\на офиц сайт инфо\"/>
    </mc:Choice>
  </mc:AlternateContent>
  <xr:revisionPtr revIDLastSave="0" documentId="13_ncr:1_{A7F03583-BB1C-4FC1-9343-FF04F925C7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3" i="1"/>
  <c r="G12" i="1"/>
  <c r="H4" i="1" l="1"/>
  <c r="H5" i="1"/>
  <c r="H6" i="1"/>
  <c r="H7" i="1"/>
  <c r="H8" i="1"/>
  <c r="H9" i="1"/>
  <c r="H10" i="1"/>
  <c r="H11" i="1"/>
  <c r="H12" i="1" l="1"/>
  <c r="F12" i="1"/>
</calcChain>
</file>

<file path=xl/sharedStrings.xml><?xml version="1.0" encoding="utf-8"?>
<sst xmlns="http://schemas.openxmlformats.org/spreadsheetml/2006/main" count="46" uniqueCount="40">
  <si>
    <t>Алнашское</t>
  </si>
  <si>
    <t>Населенный пункт</t>
  </si>
  <si>
    <t>Название проекта</t>
  </si>
  <si>
    <t>Сумма проекта руб.</t>
  </si>
  <si>
    <t>Запраш. Субсидия руб.</t>
  </si>
  <si>
    <t>Вклад МО руб.</t>
  </si>
  <si>
    <t>ИТОГО</t>
  </si>
  <si>
    <t>п/п</t>
  </si>
  <si>
    <t>Территориальный отдел/управление</t>
  </si>
  <si>
    <t xml:space="preserve">Ромашкинский </t>
  </si>
  <si>
    <t xml:space="preserve">Азаматовский </t>
  </si>
  <si>
    <t>Учреждение, исполняющий проект</t>
  </si>
  <si>
    <t>Перечень проектов по МИБ АТМОСФЕРА 2024</t>
  </si>
  <si>
    <t>Благоустройство раздевалки для хоккеистов и любителей кататься на коньках</t>
  </si>
  <si>
    <t>МОРС</t>
  </si>
  <si>
    <t>«Творческий конкурс -
фестиваль на родине М.К. Журавлёва
 «Они улетали в небо»</t>
  </si>
  <si>
    <t>Тренажерный зал</t>
  </si>
  <si>
    <t>«Районный
туристический слет для  молодежи от 14 до 35 лет»</t>
  </si>
  <si>
    <t>Добро.форум</t>
  </si>
  <si>
    <t>"За спорт"</t>
  </si>
  <si>
    <t>"Кораблики"</t>
  </si>
  <si>
    <t>д. Новый Утчан, ул. Поперечная, д. 2</t>
  </si>
  <si>
    <t>д. Удмуртский Тоймобаш</t>
  </si>
  <si>
    <t>д Холодный Ключ</t>
  </si>
  <si>
    <t>д. Нижний Сырьез, ул. Молодежная, д. 3</t>
  </si>
  <si>
    <t>с. Алнаши, ул. Коммунальная, д. 7б</t>
  </si>
  <si>
    <t>с. Алнаши, ул. Первомайская, д. 5а</t>
  </si>
  <si>
    <t>д. Старая Шудья</t>
  </si>
  <si>
    <t>с. Алнаши, ул. Комсомольская, д. 4</t>
  </si>
  <si>
    <t>МБУ МЦ Ошмес</t>
  </si>
  <si>
    <t>Алнашский ДДТ</t>
  </si>
  <si>
    <t>Муниципальное казенное общеобразовательное учреждение Старо-Шудьинская основная школа</t>
  </si>
  <si>
    <t>МБОУ ДО "Алнашская спортивная школа"</t>
  </si>
  <si>
    <t>МКОУ Писеевская СОШ</t>
  </si>
  <si>
    <t>"Семейный форум "Наше достояние"</t>
  </si>
  <si>
    <t>Удмурт-Тоймобашский сельский культурный центр муниципального бюджетного учреждения культуры "Алнашский районный Дом культуры"</t>
  </si>
  <si>
    <t>Муниципальное казенное общеобразовательное учреждение Новоутчанская средняя общеобразовательная школа имени Н.И.Иванова</t>
  </si>
  <si>
    <t>Удмурт-Тоймобашский</t>
  </si>
  <si>
    <t>Писеевский</t>
  </si>
  <si>
    <t>д. Удмуртский Вишур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</si>
</sst>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10" zoomScale="70" zoomScaleNormal="70" workbookViewId="0">
      <selection activeCell="I2" sqref="I1:K1048576"/>
    </sheetView>
  </sheetViews>
  <sheetFormatPr defaultRowHeight="15" x14ac:dyDescent="0.25"/>
  <cols>
    <col min="2" max="2" width="22.42578125" customWidth="1"/>
    <col min="3" max="3" width="21.28515625" customWidth="1"/>
    <col min="4" max="4" width="29.140625" customWidth="1"/>
    <col min="5" max="5" width="23.28515625" customWidth="1"/>
    <col min="6" max="6" width="17" customWidth="1"/>
    <col min="7" max="7" width="16.85546875" customWidth="1"/>
    <col min="8" max="8" width="12.85546875" bestFit="1" customWidth="1"/>
  </cols>
  <sheetData>
    <row r="1" spans="1:8" ht="15.75" x14ac:dyDescent="0.2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242.25" customHeight="1" x14ac:dyDescent="0.25">
      <c r="A2" s="13" t="s">
        <v>7</v>
      </c>
      <c r="B2" s="9" t="s">
        <v>8</v>
      </c>
      <c r="C2" s="9" t="s">
        <v>1</v>
      </c>
      <c r="D2" s="9" t="s">
        <v>2</v>
      </c>
      <c r="E2" s="9" t="s">
        <v>11</v>
      </c>
      <c r="F2" s="9" t="s">
        <v>3</v>
      </c>
      <c r="G2" s="9" t="s">
        <v>4</v>
      </c>
      <c r="H2" s="9" t="s">
        <v>5</v>
      </c>
    </row>
    <row r="3" spans="1:8" ht="170.25" customHeight="1" x14ac:dyDescent="0.25">
      <c r="A3" s="7">
        <v>1</v>
      </c>
      <c r="B3" s="2" t="s">
        <v>9</v>
      </c>
      <c r="C3" s="1" t="s">
        <v>21</v>
      </c>
      <c r="D3" s="14" t="s">
        <v>13</v>
      </c>
      <c r="E3" s="1" t="s">
        <v>36</v>
      </c>
      <c r="F3" s="16">
        <v>242172</v>
      </c>
      <c r="G3" s="10">
        <v>205846</v>
      </c>
      <c r="H3" s="10">
        <f>F3-G3</f>
        <v>36326</v>
      </c>
    </row>
    <row r="4" spans="1:8" ht="157.5" x14ac:dyDescent="0.25">
      <c r="A4" s="7">
        <v>2</v>
      </c>
      <c r="B4" s="2" t="s">
        <v>37</v>
      </c>
      <c r="C4" s="12" t="s">
        <v>22</v>
      </c>
      <c r="D4" s="14" t="s">
        <v>14</v>
      </c>
      <c r="E4" s="1" t="s">
        <v>35</v>
      </c>
      <c r="F4" s="16">
        <v>255291</v>
      </c>
      <c r="G4" s="10">
        <v>216997</v>
      </c>
      <c r="H4" s="10">
        <f t="shared" ref="H4:H11" si="0">F4-G4</f>
        <v>38294</v>
      </c>
    </row>
    <row r="5" spans="1:8" ht="321" customHeight="1" x14ac:dyDescent="0.25">
      <c r="A5" s="7">
        <v>3</v>
      </c>
      <c r="B5" s="2" t="s">
        <v>10</v>
      </c>
      <c r="C5" s="12" t="s">
        <v>23</v>
      </c>
      <c r="D5" s="15" t="s">
        <v>34</v>
      </c>
      <c r="E5" s="1" t="s">
        <v>29</v>
      </c>
      <c r="F5" s="16">
        <v>298555</v>
      </c>
      <c r="G5" s="10">
        <v>253771</v>
      </c>
      <c r="H5" s="10">
        <f t="shared" si="0"/>
        <v>44784</v>
      </c>
    </row>
    <row r="6" spans="1:8" ht="75" x14ac:dyDescent="0.25">
      <c r="A6" s="7">
        <v>4</v>
      </c>
      <c r="B6" s="2" t="s">
        <v>38</v>
      </c>
      <c r="C6" s="12" t="s">
        <v>24</v>
      </c>
      <c r="D6" s="14" t="s">
        <v>15</v>
      </c>
      <c r="E6" s="2" t="s">
        <v>33</v>
      </c>
      <c r="F6" s="16">
        <v>96785</v>
      </c>
      <c r="G6" s="10">
        <v>82267</v>
      </c>
      <c r="H6" s="10">
        <f t="shared" si="0"/>
        <v>14518</v>
      </c>
    </row>
    <row r="7" spans="1:8" ht="66" customHeight="1" x14ac:dyDescent="0.25">
      <c r="A7" s="7">
        <v>5</v>
      </c>
      <c r="B7" s="2" t="s">
        <v>0</v>
      </c>
      <c r="C7" s="12" t="s">
        <v>25</v>
      </c>
      <c r="D7" s="14" t="s">
        <v>16</v>
      </c>
      <c r="E7" s="1" t="s">
        <v>32</v>
      </c>
      <c r="F7" s="16">
        <f>180371+47055</f>
        <v>227426</v>
      </c>
      <c r="G7" s="10">
        <v>153315</v>
      </c>
      <c r="H7" s="10">
        <f t="shared" si="0"/>
        <v>74111</v>
      </c>
    </row>
    <row r="8" spans="1:8" ht="266.25" customHeight="1" x14ac:dyDescent="0.25">
      <c r="A8" s="7">
        <v>6</v>
      </c>
      <c r="B8" s="2" t="s">
        <v>37</v>
      </c>
      <c r="C8" s="12" t="s">
        <v>39</v>
      </c>
      <c r="D8" s="14" t="s">
        <v>17</v>
      </c>
      <c r="E8" s="1" t="s">
        <v>29</v>
      </c>
      <c r="F8" s="16">
        <v>306151</v>
      </c>
      <c r="G8" s="10">
        <v>260228</v>
      </c>
      <c r="H8" s="10">
        <f t="shared" si="0"/>
        <v>45923</v>
      </c>
    </row>
    <row r="9" spans="1:8" ht="208.5" customHeight="1" x14ac:dyDescent="0.25">
      <c r="A9" s="7">
        <v>7</v>
      </c>
      <c r="B9" s="2" t="s">
        <v>0</v>
      </c>
      <c r="C9" s="12" t="s">
        <v>26</v>
      </c>
      <c r="D9" s="14" t="s">
        <v>18</v>
      </c>
      <c r="E9" s="1" t="s">
        <v>29</v>
      </c>
      <c r="F9" s="16">
        <v>206086</v>
      </c>
      <c r="G9" s="10">
        <v>175173</v>
      </c>
      <c r="H9" s="10">
        <f t="shared" si="0"/>
        <v>30913</v>
      </c>
    </row>
    <row r="10" spans="1:8" ht="96.75" customHeight="1" x14ac:dyDescent="0.25">
      <c r="A10" s="7">
        <v>8</v>
      </c>
      <c r="B10" s="2" t="s">
        <v>9</v>
      </c>
      <c r="C10" s="12" t="s">
        <v>27</v>
      </c>
      <c r="D10" s="14" t="s">
        <v>19</v>
      </c>
      <c r="E10" s="1" t="s">
        <v>31</v>
      </c>
      <c r="F10" s="16">
        <v>412346</v>
      </c>
      <c r="G10" s="10">
        <v>350494</v>
      </c>
      <c r="H10" s="10">
        <f t="shared" si="0"/>
        <v>61852</v>
      </c>
    </row>
    <row r="11" spans="1:8" ht="198.75" customHeight="1" x14ac:dyDescent="0.25">
      <c r="A11" s="7">
        <v>9</v>
      </c>
      <c r="B11" s="2" t="s">
        <v>0</v>
      </c>
      <c r="C11" s="12" t="s">
        <v>28</v>
      </c>
      <c r="D11" s="14" t="s">
        <v>20</v>
      </c>
      <c r="E11" s="1" t="s">
        <v>30</v>
      </c>
      <c r="F11" s="16">
        <v>355188</v>
      </c>
      <c r="G11" s="10">
        <v>301909</v>
      </c>
      <c r="H11" s="10">
        <f t="shared" si="0"/>
        <v>53279</v>
      </c>
    </row>
    <row r="12" spans="1:8" ht="15.75" x14ac:dyDescent="0.25">
      <c r="A12" s="3"/>
      <c r="B12" s="2" t="s">
        <v>6</v>
      </c>
      <c r="C12" s="3"/>
      <c r="D12" s="3"/>
      <c r="E12" s="3"/>
      <c r="F12" s="10">
        <f>SUM(F3:F11)</f>
        <v>2400000</v>
      </c>
      <c r="G12" s="10">
        <f>SUM(G3:G11)</f>
        <v>2000000</v>
      </c>
      <c r="H12" s="10">
        <f>SUM(H3:H11)</f>
        <v>400000</v>
      </c>
    </row>
    <row r="13" spans="1:8" x14ac:dyDescent="0.25">
      <c r="H13" s="11"/>
    </row>
    <row r="14" spans="1:8" x14ac:dyDescent="0.25">
      <c r="H14" s="8"/>
    </row>
    <row r="15" spans="1:8" ht="44.25" customHeight="1" x14ac:dyDescent="0.25">
      <c r="B15" s="17"/>
      <c r="C15" s="18"/>
      <c r="F15" s="4"/>
      <c r="H15" s="8"/>
    </row>
    <row r="16" spans="1:8" ht="18.75" x14ac:dyDescent="0.25">
      <c r="F16" s="5"/>
    </row>
    <row r="17" spans="6:6" ht="18.75" x14ac:dyDescent="0.25">
      <c r="F17" s="5"/>
    </row>
    <row r="18" spans="6:6" ht="18.75" x14ac:dyDescent="0.25">
      <c r="F18" s="5"/>
    </row>
    <row r="19" spans="6:6" ht="18.75" x14ac:dyDescent="0.25">
      <c r="F19" s="5"/>
    </row>
    <row r="20" spans="6:6" ht="18.75" x14ac:dyDescent="0.25">
      <c r="F20" s="5"/>
    </row>
    <row r="21" spans="6:6" ht="18.75" x14ac:dyDescent="0.25">
      <c r="F21" s="5"/>
    </row>
    <row r="22" spans="6:6" ht="18.75" x14ac:dyDescent="0.25">
      <c r="F22" s="5"/>
    </row>
    <row r="23" spans="6:6" ht="18.75" x14ac:dyDescent="0.25">
      <c r="F23" s="5"/>
    </row>
    <row r="24" spans="6:6" ht="18.75" x14ac:dyDescent="0.25">
      <c r="F24" s="6"/>
    </row>
  </sheetData>
  <mergeCells count="2">
    <mergeCell ref="B15:C15"/>
    <mergeCell ref="A1:H1"/>
  </mergeCells>
  <pageMargins left="0.31496062992125984" right="0.11811023622047245" top="0.19685039370078741" bottom="0.15748031496062992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по терр.разв</dc:creator>
  <cp:lastModifiedBy>Админ</cp:lastModifiedBy>
  <cp:lastPrinted>2025-01-29T04:38:42Z</cp:lastPrinted>
  <dcterms:created xsi:type="dcterms:W3CDTF">2022-12-19T06:23:19Z</dcterms:created>
  <dcterms:modified xsi:type="dcterms:W3CDTF">2025-04-21T09:10:01Z</dcterms:modified>
</cp:coreProperties>
</file>